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65521" windowWidth="14895" windowHeight="8505" activeTab="0"/>
  </bookViews>
  <sheets>
    <sheet name="Ⅵ-３　第３セクター（役員等）" sheetId="1" r:id="rId1"/>
  </sheets>
  <definedNames>
    <definedName name="_xlnm.Print_Area" localSheetId="0">'Ⅵ-３　第３セクター（役員等）'!$A$1:$W$55</definedName>
  </definedNames>
  <calcPr fullCalcOnLoad="1"/>
</workbook>
</file>

<file path=xl/sharedStrings.xml><?xml version="1.0" encoding="utf-8"?>
<sst xmlns="http://schemas.openxmlformats.org/spreadsheetml/2006/main" count="76" uniqueCount="49">
  <si>
    <t>×</t>
  </si>
  <si>
    <t>策定目標年度</t>
  </si>
  <si>
    <t>市町村名：軽米町</t>
  </si>
  <si>
    <t>６　役職員数の削減計画【対象：関与法人】</t>
  </si>
  <si>
    <t>番号</t>
  </si>
  <si>
    <t>法　人　名</t>
  </si>
  <si>
    <t>H16年度末の状況</t>
  </si>
  <si>
    <t>削減計画策定（改訂）の予定　※２</t>
  </si>
  <si>
    <t>左の目標年度</t>
  </si>
  <si>
    <t>Ｈ１７年度末</t>
  </si>
  <si>
    <t>Ｈ１８年度末</t>
  </si>
  <si>
    <t>Ｈ１９年度末</t>
  </si>
  <si>
    <t>Ｈ２０年度末</t>
  </si>
  <si>
    <t>Ｈ２１年度末目標人数</t>
  </si>
  <si>
    <t>役職員数</t>
  </si>
  <si>
    <t>うち役員数</t>
  </si>
  <si>
    <t>うち職員数</t>
  </si>
  <si>
    <t>現状の役職員削減計画の有無　※１</t>
  </si>
  <si>
    <t>削減計画の策定年度と主な内容</t>
  </si>
  <si>
    <t>役員数</t>
  </si>
  <si>
    <t>職員数</t>
  </si>
  <si>
    <t>削減率</t>
  </si>
  <si>
    <t>うち職員数</t>
  </si>
  <si>
    <t>（財）軽米町学校施設運営会</t>
  </si>
  <si>
    <t>　</t>
  </si>
  <si>
    <t>軽米町産業開発株式会社</t>
  </si>
  <si>
    <t>計</t>
  </si>
  <si>
    <t>※１　現状削減計画　有：</t>
  </si>
  <si>
    <t>○</t>
  </si>
  <si>
    <t>※２　今後の削減計画の策定（改訂）予定</t>
  </si>
  <si>
    <t>無：</t>
  </si>
  <si>
    <t>×</t>
  </si>
  <si>
    <t>策定予定：</t>
  </si>
  <si>
    <t>◎</t>
  </si>
  <si>
    <t>改訂予定：</t>
  </si>
  <si>
    <t>○</t>
  </si>
  <si>
    <t>予定なし：</t>
  </si>
  <si>
    <t>×</t>
  </si>
  <si>
    <t>７　今後の給与の見直し計画【対象：関与法人】</t>
  </si>
  <si>
    <t>Ｈ16年度末時点の給与見直し計画の有無　※１</t>
  </si>
  <si>
    <t>給与見直し計画の策定年度と主な内容</t>
  </si>
  <si>
    <t>今後の給与見直し計画の策定（改訂）予定※２</t>
  </si>
  <si>
    <t>取　組　内　容</t>
  </si>
  <si>
    <t>※２　今後の計画策定予定　有：</t>
  </si>
  <si>
    <t>◎</t>
  </si>
  <si>
    <t>※１　現状計画</t>
  </si>
  <si>
    <t>有：</t>
  </si>
  <si>
    <t>○</t>
  </si>
  <si>
    <t>目次に戻る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</si>
</sst>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uble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dotted"/>
      <right style="double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uble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double">
        <color indexed="10"/>
      </right>
      <top style="thin"/>
      <bottom style="medium">
        <color indexed="10"/>
      </bottom>
    </border>
    <border>
      <left>
        <color indexed="63"/>
      </left>
      <right style="medium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double">
        <color indexed="10"/>
      </right>
      <top style="medium">
        <color indexed="10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double">
        <color indexed="10"/>
      </right>
      <top style="medium">
        <color indexed="10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>
        <color indexed="10"/>
      </left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 vertical="top" wrapText="1"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/>
    </xf>
    <xf numFmtId="0" fontId="0" fillId="2" borderId="3" xfId="0" applyFill="1" applyBorder="1" applyAlignment="1">
      <alignment/>
    </xf>
    <xf numFmtId="9" fontId="0" fillId="2" borderId="3" xfId="0" applyNumberFormat="1" applyFill="1" applyBorder="1" applyAlignment="1">
      <alignment/>
    </xf>
    <xf numFmtId="9" fontId="0" fillId="2" borderId="8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9" fontId="0" fillId="2" borderId="19" xfId="0" applyNumberFormat="1" applyFill="1" applyBorder="1" applyAlignment="1">
      <alignment/>
    </xf>
    <xf numFmtId="0" fontId="0" fillId="0" borderId="19" xfId="0" applyBorder="1" applyAlignment="1">
      <alignment/>
    </xf>
    <xf numFmtId="9" fontId="0" fillId="2" borderId="20" xfId="0" applyNumberForma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 horizontal="right" vertical="top" wrapText="1"/>
    </xf>
    <xf numFmtId="0" fontId="0" fillId="0" borderId="21" xfId="0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2" borderId="24" xfId="0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16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top" textRotation="255"/>
    </xf>
    <xf numFmtId="0" fontId="0" fillId="0" borderId="52" xfId="0" applyBorder="1" applyAlignment="1">
      <alignment horizontal="center" vertical="top" textRotation="255"/>
    </xf>
    <xf numFmtId="0" fontId="0" fillId="0" borderId="5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showRowColHeaders="0" tabSelected="1" zoomScaleSheetLayoutView="100" workbookViewId="0" topLeftCell="A1">
      <selection activeCell="E2" sqref="E2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28.00390625" style="0" customWidth="1"/>
    <col min="4" max="4" width="6.625" style="0" customWidth="1"/>
    <col min="5" max="5" width="7.875" style="0" customWidth="1"/>
    <col min="6" max="6" width="8.00390625" style="0" customWidth="1"/>
    <col min="7" max="7" width="8.875" style="0" customWidth="1"/>
    <col min="8" max="8" width="26.75390625" style="0" customWidth="1"/>
    <col min="9" max="9" width="8.875" style="0" customWidth="1"/>
    <col min="10" max="10" width="6.125" style="0" customWidth="1"/>
    <col min="11" max="18" width="5.625" style="0" bestFit="1" customWidth="1"/>
    <col min="19" max="19" width="9.125" style="0" customWidth="1"/>
    <col min="20" max="20" width="7.625" style="0" customWidth="1"/>
    <col min="21" max="21" width="7.00390625" style="0" customWidth="1"/>
    <col min="22" max="23" width="8.00390625" style="0" customWidth="1"/>
  </cols>
  <sheetData>
    <row r="1" ht="13.5">
      <c r="T1" t="s">
        <v>2</v>
      </c>
    </row>
    <row r="2" ht="14.25" thickBot="1">
      <c r="B2" t="s">
        <v>3</v>
      </c>
    </row>
    <row r="3" spans="2:23" ht="13.5">
      <c r="B3" s="83" t="s">
        <v>4</v>
      </c>
      <c r="C3" s="65" t="s">
        <v>5</v>
      </c>
      <c r="D3" s="68" t="s">
        <v>6</v>
      </c>
      <c r="E3" s="69"/>
      <c r="F3" s="69"/>
      <c r="G3" s="69"/>
      <c r="H3" s="70"/>
      <c r="I3" s="81" t="s">
        <v>7</v>
      </c>
      <c r="J3" s="71" t="s">
        <v>8</v>
      </c>
      <c r="K3" s="66" t="s">
        <v>9</v>
      </c>
      <c r="L3" s="67"/>
      <c r="M3" s="67" t="s">
        <v>10</v>
      </c>
      <c r="N3" s="67"/>
      <c r="O3" s="67" t="s">
        <v>11</v>
      </c>
      <c r="P3" s="67"/>
      <c r="Q3" s="67" t="s">
        <v>12</v>
      </c>
      <c r="R3" s="67"/>
      <c r="S3" s="79" t="s">
        <v>13</v>
      </c>
      <c r="T3" s="67"/>
      <c r="U3" s="67"/>
      <c r="V3" s="67"/>
      <c r="W3" s="80"/>
    </row>
    <row r="4" spans="2:23" ht="28.5" customHeight="1">
      <c r="B4" s="84"/>
      <c r="C4" s="62"/>
      <c r="D4" s="2" t="s">
        <v>14</v>
      </c>
      <c r="E4" s="3" t="s">
        <v>15</v>
      </c>
      <c r="F4" s="3" t="s">
        <v>16</v>
      </c>
      <c r="G4" s="4" t="s">
        <v>17</v>
      </c>
      <c r="H4" s="5" t="s">
        <v>18</v>
      </c>
      <c r="I4" s="82"/>
      <c r="J4" s="72"/>
      <c r="K4" s="6" t="s">
        <v>19</v>
      </c>
      <c r="L4" s="3" t="s">
        <v>20</v>
      </c>
      <c r="M4" s="3" t="s">
        <v>19</v>
      </c>
      <c r="N4" s="3" t="s">
        <v>20</v>
      </c>
      <c r="O4" s="3" t="s">
        <v>19</v>
      </c>
      <c r="P4" s="3" t="s">
        <v>20</v>
      </c>
      <c r="Q4" s="3" t="s">
        <v>19</v>
      </c>
      <c r="R4" s="3" t="s">
        <v>20</v>
      </c>
      <c r="S4" s="7" t="s">
        <v>14</v>
      </c>
      <c r="T4" s="8" t="s">
        <v>15</v>
      </c>
      <c r="U4" s="8" t="s">
        <v>21</v>
      </c>
      <c r="V4" s="8" t="s">
        <v>22</v>
      </c>
      <c r="W4" s="9" t="s">
        <v>21</v>
      </c>
    </row>
    <row r="5" spans="2:23" ht="13.5">
      <c r="B5" s="10">
        <v>1</v>
      </c>
      <c r="C5" s="11" t="s">
        <v>23</v>
      </c>
      <c r="D5" s="12">
        <v>25</v>
      </c>
      <c r="E5" s="13">
        <v>8</v>
      </c>
      <c r="F5" s="13">
        <v>17</v>
      </c>
      <c r="G5" s="14" t="s">
        <v>0</v>
      </c>
      <c r="H5" s="15"/>
      <c r="I5" s="16" t="s">
        <v>0</v>
      </c>
      <c r="J5" s="17" t="s">
        <v>24</v>
      </c>
      <c r="K5" s="18">
        <v>8</v>
      </c>
      <c r="L5" s="13">
        <v>17</v>
      </c>
      <c r="M5" s="13">
        <v>8</v>
      </c>
      <c r="N5" s="13">
        <v>17</v>
      </c>
      <c r="O5" s="13">
        <v>8</v>
      </c>
      <c r="P5" s="13">
        <v>17</v>
      </c>
      <c r="Q5" s="13">
        <v>8</v>
      </c>
      <c r="R5" s="13">
        <v>17</v>
      </c>
      <c r="S5" s="19">
        <f aca="true" t="shared" si="0" ref="S5:S24">T5+V5</f>
        <v>25</v>
      </c>
      <c r="T5" s="13">
        <v>8</v>
      </c>
      <c r="U5" s="20">
        <f aca="true" t="shared" si="1" ref="U5:U25">IF(E5=0,0,(E5-T5)/E5)</f>
        <v>0</v>
      </c>
      <c r="V5" s="13">
        <v>17</v>
      </c>
      <c r="W5" s="21">
        <f aca="true" t="shared" si="2" ref="W5:W25">IF(F5=0,0,(F5-V5)/F5)</f>
        <v>0</v>
      </c>
    </row>
    <row r="6" spans="2:23" ht="13.5">
      <c r="B6" s="10">
        <v>2</v>
      </c>
      <c r="C6" s="11" t="s">
        <v>25</v>
      </c>
      <c r="D6" s="12">
        <v>19</v>
      </c>
      <c r="E6" s="13">
        <v>7</v>
      </c>
      <c r="F6" s="13">
        <v>12</v>
      </c>
      <c r="G6" s="14" t="s">
        <v>0</v>
      </c>
      <c r="H6" s="15"/>
      <c r="I6" s="16" t="s">
        <v>0</v>
      </c>
      <c r="J6" s="17"/>
      <c r="K6" s="18">
        <v>8</v>
      </c>
      <c r="L6" s="13">
        <v>12</v>
      </c>
      <c r="M6" s="13">
        <v>8</v>
      </c>
      <c r="N6" s="13">
        <v>12</v>
      </c>
      <c r="O6" s="13">
        <v>8</v>
      </c>
      <c r="P6" s="13">
        <v>12</v>
      </c>
      <c r="Q6" s="13">
        <v>8</v>
      </c>
      <c r="R6" s="13">
        <v>12</v>
      </c>
      <c r="S6" s="19">
        <f t="shared" si="0"/>
        <v>20</v>
      </c>
      <c r="T6" s="13">
        <v>8</v>
      </c>
      <c r="U6" s="20">
        <f t="shared" si="1"/>
        <v>-0.14285714285714285</v>
      </c>
      <c r="V6" s="13">
        <v>12</v>
      </c>
      <c r="W6" s="21">
        <f t="shared" si="2"/>
        <v>0</v>
      </c>
    </row>
    <row r="7" spans="2:23" ht="13.5">
      <c r="B7" s="10">
        <v>3</v>
      </c>
      <c r="C7" s="11"/>
      <c r="D7" s="12">
        <f aca="true" t="shared" si="3" ref="D7:D24">SUM(E7:F7)</f>
        <v>0</v>
      </c>
      <c r="E7" s="13"/>
      <c r="F7" s="13"/>
      <c r="G7" s="14"/>
      <c r="H7" s="15"/>
      <c r="I7" s="16"/>
      <c r="J7" s="17"/>
      <c r="K7" s="18"/>
      <c r="L7" s="13"/>
      <c r="M7" s="13"/>
      <c r="N7" s="13"/>
      <c r="O7" s="13"/>
      <c r="P7" s="13"/>
      <c r="Q7" s="13"/>
      <c r="R7" s="13"/>
      <c r="S7" s="19">
        <f t="shared" si="0"/>
        <v>0</v>
      </c>
      <c r="T7" s="13"/>
      <c r="U7" s="20">
        <f t="shared" si="1"/>
        <v>0</v>
      </c>
      <c r="V7" s="13"/>
      <c r="W7" s="21">
        <f t="shared" si="2"/>
        <v>0</v>
      </c>
    </row>
    <row r="8" spans="2:23" ht="13.5">
      <c r="B8" s="10">
        <v>4</v>
      </c>
      <c r="C8" s="11"/>
      <c r="D8" s="12">
        <f t="shared" si="3"/>
        <v>0</v>
      </c>
      <c r="E8" s="13"/>
      <c r="F8" s="13"/>
      <c r="G8" s="14"/>
      <c r="H8" s="15"/>
      <c r="I8" s="16"/>
      <c r="J8" s="17"/>
      <c r="K8" s="18"/>
      <c r="L8" s="13"/>
      <c r="M8" s="13"/>
      <c r="N8" s="13"/>
      <c r="O8" s="13"/>
      <c r="P8" s="13"/>
      <c r="Q8" s="13"/>
      <c r="R8" s="13"/>
      <c r="S8" s="19">
        <f t="shared" si="0"/>
        <v>0</v>
      </c>
      <c r="T8" s="13"/>
      <c r="U8" s="20">
        <f t="shared" si="1"/>
        <v>0</v>
      </c>
      <c r="V8" s="13"/>
      <c r="W8" s="21">
        <f t="shared" si="2"/>
        <v>0</v>
      </c>
    </row>
    <row r="9" spans="2:23" ht="13.5">
      <c r="B9" s="10">
        <v>5</v>
      </c>
      <c r="C9" s="11"/>
      <c r="D9" s="12">
        <f t="shared" si="3"/>
        <v>0</v>
      </c>
      <c r="E9" s="13"/>
      <c r="F9" s="13"/>
      <c r="G9" s="14"/>
      <c r="H9" s="15"/>
      <c r="I9" s="16"/>
      <c r="J9" s="17"/>
      <c r="K9" s="18"/>
      <c r="L9" s="13"/>
      <c r="M9" s="13"/>
      <c r="N9" s="13"/>
      <c r="O9" s="13"/>
      <c r="P9" s="13"/>
      <c r="Q9" s="13"/>
      <c r="R9" s="13"/>
      <c r="S9" s="19">
        <f t="shared" si="0"/>
        <v>0</v>
      </c>
      <c r="T9" s="13"/>
      <c r="U9" s="20">
        <f t="shared" si="1"/>
        <v>0</v>
      </c>
      <c r="V9" s="13"/>
      <c r="W9" s="21">
        <f t="shared" si="2"/>
        <v>0</v>
      </c>
    </row>
    <row r="10" spans="2:23" ht="13.5">
      <c r="B10" s="10">
        <v>6</v>
      </c>
      <c r="C10" s="11"/>
      <c r="D10" s="12">
        <f t="shared" si="3"/>
        <v>0</v>
      </c>
      <c r="E10" s="13"/>
      <c r="F10" s="13"/>
      <c r="G10" s="14"/>
      <c r="H10" s="15"/>
      <c r="I10" s="16"/>
      <c r="J10" s="17"/>
      <c r="K10" s="18"/>
      <c r="L10" s="13"/>
      <c r="M10" s="13"/>
      <c r="N10" s="13"/>
      <c r="O10" s="13"/>
      <c r="P10" s="13"/>
      <c r="Q10" s="13"/>
      <c r="R10" s="13"/>
      <c r="S10" s="19">
        <f t="shared" si="0"/>
        <v>0</v>
      </c>
      <c r="T10" s="13"/>
      <c r="U10" s="20">
        <f t="shared" si="1"/>
        <v>0</v>
      </c>
      <c r="V10" s="13"/>
      <c r="W10" s="21">
        <f t="shared" si="2"/>
        <v>0</v>
      </c>
    </row>
    <row r="11" spans="2:23" ht="13.5">
      <c r="B11" s="10">
        <v>7</v>
      </c>
      <c r="C11" s="11"/>
      <c r="D11" s="12">
        <f t="shared" si="3"/>
        <v>0</v>
      </c>
      <c r="E11" s="13"/>
      <c r="F11" s="13"/>
      <c r="G11" s="14"/>
      <c r="H11" s="15"/>
      <c r="I11" s="16"/>
      <c r="J11" s="17"/>
      <c r="K11" s="18"/>
      <c r="L11" s="13"/>
      <c r="M11" s="13"/>
      <c r="N11" s="13"/>
      <c r="O11" s="13"/>
      <c r="P11" s="13"/>
      <c r="Q11" s="13"/>
      <c r="R11" s="13"/>
      <c r="S11" s="19">
        <f t="shared" si="0"/>
        <v>0</v>
      </c>
      <c r="T11" s="13"/>
      <c r="U11" s="20">
        <f t="shared" si="1"/>
        <v>0</v>
      </c>
      <c r="V11" s="13"/>
      <c r="W11" s="21">
        <f t="shared" si="2"/>
        <v>0</v>
      </c>
    </row>
    <row r="12" spans="2:23" ht="13.5">
      <c r="B12" s="10">
        <v>8</v>
      </c>
      <c r="C12" s="11"/>
      <c r="D12" s="12">
        <f t="shared" si="3"/>
        <v>0</v>
      </c>
      <c r="E12" s="13"/>
      <c r="F12" s="13"/>
      <c r="G12" s="14"/>
      <c r="H12" s="15"/>
      <c r="I12" s="16"/>
      <c r="J12" s="17"/>
      <c r="K12" s="18"/>
      <c r="L12" s="13"/>
      <c r="M12" s="13"/>
      <c r="N12" s="13"/>
      <c r="O12" s="13"/>
      <c r="P12" s="13"/>
      <c r="Q12" s="13"/>
      <c r="R12" s="13"/>
      <c r="S12" s="19">
        <f t="shared" si="0"/>
        <v>0</v>
      </c>
      <c r="T12" s="13"/>
      <c r="U12" s="20">
        <f t="shared" si="1"/>
        <v>0</v>
      </c>
      <c r="V12" s="13"/>
      <c r="W12" s="21">
        <f t="shared" si="2"/>
        <v>0</v>
      </c>
    </row>
    <row r="13" spans="2:23" ht="13.5">
      <c r="B13" s="10">
        <v>9</v>
      </c>
      <c r="C13" s="11"/>
      <c r="D13" s="12">
        <f t="shared" si="3"/>
        <v>0</v>
      </c>
      <c r="E13" s="13"/>
      <c r="F13" s="13"/>
      <c r="G13" s="14"/>
      <c r="H13" s="15"/>
      <c r="I13" s="16"/>
      <c r="J13" s="17"/>
      <c r="K13" s="18"/>
      <c r="L13" s="13"/>
      <c r="M13" s="13"/>
      <c r="N13" s="13"/>
      <c r="O13" s="13"/>
      <c r="P13" s="13"/>
      <c r="Q13" s="13"/>
      <c r="R13" s="13"/>
      <c r="S13" s="19">
        <f t="shared" si="0"/>
        <v>0</v>
      </c>
      <c r="T13" s="13"/>
      <c r="U13" s="20">
        <f t="shared" si="1"/>
        <v>0</v>
      </c>
      <c r="V13" s="13"/>
      <c r="W13" s="21">
        <f t="shared" si="2"/>
        <v>0</v>
      </c>
    </row>
    <row r="14" spans="2:23" ht="13.5">
      <c r="B14" s="10">
        <v>10</v>
      </c>
      <c r="C14" s="11"/>
      <c r="D14" s="12">
        <f t="shared" si="3"/>
        <v>0</v>
      </c>
      <c r="E14" s="13"/>
      <c r="F14" s="13"/>
      <c r="G14" s="14"/>
      <c r="H14" s="15"/>
      <c r="I14" s="16"/>
      <c r="J14" s="17"/>
      <c r="K14" s="18"/>
      <c r="L14" s="13"/>
      <c r="M14" s="13"/>
      <c r="N14" s="13"/>
      <c r="O14" s="13"/>
      <c r="P14" s="13"/>
      <c r="Q14" s="13"/>
      <c r="R14" s="13"/>
      <c r="S14" s="19">
        <f t="shared" si="0"/>
        <v>0</v>
      </c>
      <c r="T14" s="13"/>
      <c r="U14" s="20">
        <f t="shared" si="1"/>
        <v>0</v>
      </c>
      <c r="V14" s="13"/>
      <c r="W14" s="21">
        <f t="shared" si="2"/>
        <v>0</v>
      </c>
    </row>
    <row r="15" spans="2:23" ht="13.5">
      <c r="B15" s="10">
        <v>11</v>
      </c>
      <c r="C15" s="11"/>
      <c r="D15" s="12">
        <f t="shared" si="3"/>
        <v>0</v>
      </c>
      <c r="E15" s="13"/>
      <c r="F15" s="13"/>
      <c r="G15" s="14"/>
      <c r="H15" s="15"/>
      <c r="I15" s="16"/>
      <c r="J15" s="17"/>
      <c r="K15" s="18"/>
      <c r="L15" s="13"/>
      <c r="M15" s="13"/>
      <c r="N15" s="13"/>
      <c r="O15" s="13"/>
      <c r="P15" s="13"/>
      <c r="Q15" s="13"/>
      <c r="R15" s="13"/>
      <c r="S15" s="19">
        <f t="shared" si="0"/>
        <v>0</v>
      </c>
      <c r="T15" s="13"/>
      <c r="U15" s="20">
        <f t="shared" si="1"/>
        <v>0</v>
      </c>
      <c r="V15" s="13"/>
      <c r="W15" s="21">
        <f t="shared" si="2"/>
        <v>0</v>
      </c>
    </row>
    <row r="16" spans="2:23" ht="13.5">
      <c r="B16" s="10">
        <v>12</v>
      </c>
      <c r="C16" s="11"/>
      <c r="D16" s="12">
        <f t="shared" si="3"/>
        <v>0</v>
      </c>
      <c r="E16" s="13"/>
      <c r="F16" s="13"/>
      <c r="G16" s="14"/>
      <c r="H16" s="15"/>
      <c r="I16" s="16"/>
      <c r="J16" s="17"/>
      <c r="K16" s="18"/>
      <c r="L16" s="13"/>
      <c r="M16" s="13"/>
      <c r="N16" s="13"/>
      <c r="O16" s="13"/>
      <c r="P16" s="13"/>
      <c r="Q16" s="13"/>
      <c r="R16" s="13"/>
      <c r="S16" s="19">
        <f t="shared" si="0"/>
        <v>0</v>
      </c>
      <c r="T16" s="13"/>
      <c r="U16" s="20">
        <f t="shared" si="1"/>
        <v>0</v>
      </c>
      <c r="V16" s="13"/>
      <c r="W16" s="21">
        <f t="shared" si="2"/>
        <v>0</v>
      </c>
    </row>
    <row r="17" spans="2:23" ht="13.5">
      <c r="B17" s="10">
        <v>13</v>
      </c>
      <c r="C17" s="11"/>
      <c r="D17" s="12">
        <f t="shared" si="3"/>
        <v>0</v>
      </c>
      <c r="E17" s="13"/>
      <c r="F17" s="13"/>
      <c r="G17" s="14"/>
      <c r="H17" s="15"/>
      <c r="I17" s="16"/>
      <c r="J17" s="17"/>
      <c r="K17" s="18"/>
      <c r="L17" s="13"/>
      <c r="M17" s="13"/>
      <c r="N17" s="13"/>
      <c r="O17" s="13"/>
      <c r="P17" s="13"/>
      <c r="Q17" s="13"/>
      <c r="R17" s="13"/>
      <c r="S17" s="19">
        <f t="shared" si="0"/>
        <v>0</v>
      </c>
      <c r="T17" s="13"/>
      <c r="U17" s="20">
        <f t="shared" si="1"/>
        <v>0</v>
      </c>
      <c r="V17" s="13"/>
      <c r="W17" s="21">
        <f t="shared" si="2"/>
        <v>0</v>
      </c>
    </row>
    <row r="18" spans="2:23" ht="13.5">
      <c r="B18" s="10">
        <v>14</v>
      </c>
      <c r="C18" s="11"/>
      <c r="D18" s="12">
        <f t="shared" si="3"/>
        <v>0</v>
      </c>
      <c r="E18" s="13"/>
      <c r="F18" s="13"/>
      <c r="G18" s="14"/>
      <c r="H18" s="15"/>
      <c r="I18" s="16"/>
      <c r="J18" s="17"/>
      <c r="K18" s="18"/>
      <c r="L18" s="13"/>
      <c r="M18" s="13"/>
      <c r="N18" s="13"/>
      <c r="O18" s="13"/>
      <c r="P18" s="13"/>
      <c r="Q18" s="13"/>
      <c r="R18" s="13"/>
      <c r="S18" s="19">
        <f t="shared" si="0"/>
        <v>0</v>
      </c>
      <c r="T18" s="13"/>
      <c r="U18" s="20">
        <f t="shared" si="1"/>
        <v>0</v>
      </c>
      <c r="V18" s="13"/>
      <c r="W18" s="21">
        <f t="shared" si="2"/>
        <v>0</v>
      </c>
    </row>
    <row r="19" spans="2:23" ht="13.5">
      <c r="B19" s="10">
        <v>15</v>
      </c>
      <c r="C19" s="11"/>
      <c r="D19" s="12">
        <f t="shared" si="3"/>
        <v>0</v>
      </c>
      <c r="E19" s="13"/>
      <c r="F19" s="13"/>
      <c r="G19" s="14"/>
      <c r="H19" s="15"/>
      <c r="I19" s="16"/>
      <c r="J19" s="17"/>
      <c r="K19" s="18"/>
      <c r="L19" s="13"/>
      <c r="M19" s="13"/>
      <c r="N19" s="13"/>
      <c r="O19" s="13"/>
      <c r="P19" s="13"/>
      <c r="Q19" s="13"/>
      <c r="R19" s="13"/>
      <c r="S19" s="19">
        <f t="shared" si="0"/>
        <v>0</v>
      </c>
      <c r="T19" s="13"/>
      <c r="U19" s="20">
        <f t="shared" si="1"/>
        <v>0</v>
      </c>
      <c r="V19" s="13"/>
      <c r="W19" s="21">
        <f t="shared" si="2"/>
        <v>0</v>
      </c>
    </row>
    <row r="20" spans="2:23" ht="13.5">
      <c r="B20" s="10">
        <v>16</v>
      </c>
      <c r="C20" s="11"/>
      <c r="D20" s="12">
        <f t="shared" si="3"/>
        <v>0</v>
      </c>
      <c r="E20" s="13"/>
      <c r="F20" s="13"/>
      <c r="G20" s="14"/>
      <c r="H20" s="15"/>
      <c r="I20" s="16"/>
      <c r="J20" s="17"/>
      <c r="K20" s="18"/>
      <c r="L20" s="13"/>
      <c r="M20" s="13"/>
      <c r="N20" s="13"/>
      <c r="O20" s="13"/>
      <c r="P20" s="13"/>
      <c r="Q20" s="13"/>
      <c r="R20" s="13"/>
      <c r="S20" s="19">
        <f t="shared" si="0"/>
        <v>0</v>
      </c>
      <c r="T20" s="13"/>
      <c r="U20" s="20">
        <f t="shared" si="1"/>
        <v>0</v>
      </c>
      <c r="V20" s="13"/>
      <c r="W20" s="21">
        <f t="shared" si="2"/>
        <v>0</v>
      </c>
    </row>
    <row r="21" spans="2:23" ht="13.5">
      <c r="B21" s="10">
        <v>17</v>
      </c>
      <c r="C21" s="11"/>
      <c r="D21" s="12">
        <f t="shared" si="3"/>
        <v>0</v>
      </c>
      <c r="E21" s="13"/>
      <c r="F21" s="13"/>
      <c r="G21" s="14"/>
      <c r="H21" s="15"/>
      <c r="I21" s="16"/>
      <c r="J21" s="17"/>
      <c r="K21" s="18"/>
      <c r="L21" s="13"/>
      <c r="M21" s="13"/>
      <c r="N21" s="13"/>
      <c r="O21" s="13"/>
      <c r="P21" s="13"/>
      <c r="Q21" s="13"/>
      <c r="R21" s="13"/>
      <c r="S21" s="19">
        <f t="shared" si="0"/>
        <v>0</v>
      </c>
      <c r="T21" s="13"/>
      <c r="U21" s="20">
        <f t="shared" si="1"/>
        <v>0</v>
      </c>
      <c r="V21" s="13"/>
      <c r="W21" s="21">
        <f t="shared" si="2"/>
        <v>0</v>
      </c>
    </row>
    <row r="22" spans="2:23" ht="13.5">
      <c r="B22" s="10">
        <v>18</v>
      </c>
      <c r="C22" s="11"/>
      <c r="D22" s="12">
        <f t="shared" si="3"/>
        <v>0</v>
      </c>
      <c r="E22" s="13"/>
      <c r="F22" s="13"/>
      <c r="G22" s="14"/>
      <c r="H22" s="15"/>
      <c r="I22" s="16"/>
      <c r="J22" s="17"/>
      <c r="K22" s="18"/>
      <c r="L22" s="13"/>
      <c r="M22" s="13"/>
      <c r="N22" s="13"/>
      <c r="O22" s="13"/>
      <c r="P22" s="13"/>
      <c r="Q22" s="13"/>
      <c r="R22" s="13"/>
      <c r="S22" s="19">
        <f t="shared" si="0"/>
        <v>0</v>
      </c>
      <c r="T22" s="13"/>
      <c r="U22" s="20">
        <f t="shared" si="1"/>
        <v>0</v>
      </c>
      <c r="V22" s="13"/>
      <c r="W22" s="21">
        <f t="shared" si="2"/>
        <v>0</v>
      </c>
    </row>
    <row r="23" spans="2:23" ht="13.5">
      <c r="B23" s="10">
        <v>19</v>
      </c>
      <c r="C23" s="11"/>
      <c r="D23" s="12">
        <f t="shared" si="3"/>
        <v>0</v>
      </c>
      <c r="E23" s="13"/>
      <c r="F23" s="13"/>
      <c r="G23" s="14"/>
      <c r="H23" s="15"/>
      <c r="I23" s="16"/>
      <c r="J23" s="17"/>
      <c r="K23" s="18"/>
      <c r="L23" s="13"/>
      <c r="M23" s="13"/>
      <c r="N23" s="13"/>
      <c r="O23" s="13"/>
      <c r="P23" s="13"/>
      <c r="Q23" s="13"/>
      <c r="R23" s="13"/>
      <c r="S23" s="19">
        <f t="shared" si="0"/>
        <v>0</v>
      </c>
      <c r="T23" s="13"/>
      <c r="U23" s="20">
        <f t="shared" si="1"/>
        <v>0</v>
      </c>
      <c r="V23" s="13"/>
      <c r="W23" s="21">
        <f t="shared" si="2"/>
        <v>0</v>
      </c>
    </row>
    <row r="24" spans="2:23" ht="13.5">
      <c r="B24" s="10">
        <v>20</v>
      </c>
      <c r="C24" s="11"/>
      <c r="D24" s="12">
        <f t="shared" si="3"/>
        <v>0</v>
      </c>
      <c r="E24" s="13"/>
      <c r="F24" s="13"/>
      <c r="G24" s="14"/>
      <c r="H24" s="15"/>
      <c r="I24" s="16"/>
      <c r="J24" s="17"/>
      <c r="K24" s="18"/>
      <c r="L24" s="13"/>
      <c r="M24" s="13"/>
      <c r="N24" s="13"/>
      <c r="O24" s="13"/>
      <c r="P24" s="13"/>
      <c r="Q24" s="13"/>
      <c r="R24" s="13"/>
      <c r="S24" s="19">
        <f t="shared" si="0"/>
        <v>0</v>
      </c>
      <c r="T24" s="13"/>
      <c r="U24" s="20">
        <f t="shared" si="1"/>
        <v>0</v>
      </c>
      <c r="V24" s="13"/>
      <c r="W24" s="21">
        <f t="shared" si="2"/>
        <v>0</v>
      </c>
    </row>
    <row r="25" spans="2:23" ht="14.25" thickBot="1">
      <c r="B25" s="85" t="s">
        <v>26</v>
      </c>
      <c r="C25" s="86"/>
      <c r="D25" s="22">
        <f>SUM(D5:D24)</f>
        <v>44</v>
      </c>
      <c r="E25" s="23">
        <f>SUM(E5:E24)</f>
        <v>15</v>
      </c>
      <c r="F25" s="23">
        <f>SUM(F5:F24)</f>
        <v>29</v>
      </c>
      <c r="G25" s="24">
        <f>COUNTIF(G5:G24,"○")</f>
        <v>0</v>
      </c>
      <c r="H25" s="25"/>
      <c r="I25" s="26">
        <f>COUNTIF(I5:I24,"◎")+COUNTIF(I5:I24,"○")</f>
        <v>0</v>
      </c>
      <c r="J25" s="27"/>
      <c r="K25" s="28">
        <f aca="true" t="shared" si="4" ref="K25:T25">SUM(K5:K24)</f>
        <v>16</v>
      </c>
      <c r="L25" s="28">
        <f t="shared" si="4"/>
        <v>29</v>
      </c>
      <c r="M25" s="28">
        <f t="shared" si="4"/>
        <v>16</v>
      </c>
      <c r="N25" s="28">
        <f t="shared" si="4"/>
        <v>29</v>
      </c>
      <c r="O25" s="28">
        <f t="shared" si="4"/>
        <v>16</v>
      </c>
      <c r="P25" s="28">
        <f t="shared" si="4"/>
        <v>29</v>
      </c>
      <c r="Q25" s="28">
        <f t="shared" si="4"/>
        <v>16</v>
      </c>
      <c r="R25" s="28">
        <f t="shared" si="4"/>
        <v>29</v>
      </c>
      <c r="S25" s="28">
        <f t="shared" si="4"/>
        <v>45</v>
      </c>
      <c r="T25" s="28">
        <f t="shared" si="4"/>
        <v>16</v>
      </c>
      <c r="U25" s="29">
        <f t="shared" si="1"/>
        <v>-0.06666666666666667</v>
      </c>
      <c r="V25" s="30">
        <f>SUM(V5:V24)</f>
        <v>29</v>
      </c>
      <c r="W25" s="31">
        <f t="shared" si="2"/>
        <v>0</v>
      </c>
    </row>
    <row r="26" spans="3:6" ht="13.5">
      <c r="C26" s="32" t="s">
        <v>27</v>
      </c>
      <c r="D26" t="s">
        <v>28</v>
      </c>
      <c r="F26" t="s">
        <v>29</v>
      </c>
    </row>
    <row r="27" spans="3:9" ht="13.5">
      <c r="C27" s="32" t="s">
        <v>30</v>
      </c>
      <c r="D27" t="s">
        <v>31</v>
      </c>
      <c r="H27" s="33" t="s">
        <v>32</v>
      </c>
      <c r="I27" t="s">
        <v>33</v>
      </c>
    </row>
    <row r="28" spans="3:9" ht="13.5">
      <c r="C28" s="34"/>
      <c r="H28" s="33" t="s">
        <v>34</v>
      </c>
      <c r="I28" t="s">
        <v>35</v>
      </c>
    </row>
    <row r="29" spans="8:9" ht="13.5">
      <c r="H29" s="33" t="s">
        <v>36</v>
      </c>
      <c r="I29" t="s">
        <v>37</v>
      </c>
    </row>
    <row r="30" ht="14.25" thickBot="1">
      <c r="B30" t="s">
        <v>38</v>
      </c>
    </row>
    <row r="31" spans="2:23" ht="63" customHeight="1">
      <c r="B31" s="35" t="s">
        <v>4</v>
      </c>
      <c r="C31" s="1" t="s">
        <v>5</v>
      </c>
      <c r="D31" s="73" t="s">
        <v>39</v>
      </c>
      <c r="E31" s="74"/>
      <c r="F31" s="58" t="s">
        <v>40</v>
      </c>
      <c r="G31" s="59"/>
      <c r="H31" s="60"/>
      <c r="I31" s="36" t="s">
        <v>41</v>
      </c>
      <c r="J31" s="75" t="s">
        <v>1</v>
      </c>
      <c r="K31" s="76"/>
      <c r="L31" s="55" t="s">
        <v>42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2:23" ht="12.75" customHeight="1">
      <c r="B32" s="10">
        <v>1</v>
      </c>
      <c r="C32" s="11" t="s">
        <v>23</v>
      </c>
      <c r="D32" s="61" t="s">
        <v>0</v>
      </c>
      <c r="E32" s="62"/>
      <c r="F32" s="52"/>
      <c r="G32" s="53"/>
      <c r="H32" s="54"/>
      <c r="I32" s="37" t="s">
        <v>0</v>
      </c>
      <c r="J32" s="87"/>
      <c r="K32" s="88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ht="13.5">
      <c r="B33" s="10">
        <v>2</v>
      </c>
      <c r="C33" s="11" t="s">
        <v>25</v>
      </c>
      <c r="D33" s="61" t="s">
        <v>0</v>
      </c>
      <c r="E33" s="62"/>
      <c r="F33" s="52"/>
      <c r="G33" s="53"/>
      <c r="H33" s="54"/>
      <c r="I33" s="37" t="s">
        <v>0</v>
      </c>
      <c r="J33" s="87"/>
      <c r="K33" s="88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ht="13.5">
      <c r="B34" s="10">
        <v>3</v>
      </c>
      <c r="C34" s="38"/>
      <c r="D34" s="61"/>
      <c r="E34" s="62"/>
      <c r="F34" s="52"/>
      <c r="G34" s="53"/>
      <c r="H34" s="54"/>
      <c r="I34" s="37"/>
      <c r="J34" s="87"/>
      <c r="K34" s="88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ht="13.5">
      <c r="B35" s="10">
        <v>4</v>
      </c>
      <c r="C35" s="38"/>
      <c r="D35" s="61"/>
      <c r="E35" s="62"/>
      <c r="F35" s="52"/>
      <c r="G35" s="53"/>
      <c r="H35" s="54"/>
      <c r="I35" s="37"/>
      <c r="J35" s="87"/>
      <c r="K35" s="88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</row>
    <row r="36" spans="2:23" ht="13.5">
      <c r="B36" s="10">
        <v>5</v>
      </c>
      <c r="C36" s="38"/>
      <c r="D36" s="61"/>
      <c r="E36" s="62"/>
      <c r="F36" s="52"/>
      <c r="G36" s="53"/>
      <c r="H36" s="54"/>
      <c r="I36" s="37"/>
      <c r="J36" s="87"/>
      <c r="K36" s="88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</row>
    <row r="37" spans="2:23" ht="13.5" customHeight="1">
      <c r="B37" s="10">
        <v>6</v>
      </c>
      <c r="C37" s="38"/>
      <c r="D37" s="61"/>
      <c r="E37" s="62"/>
      <c r="F37" s="52"/>
      <c r="G37" s="53"/>
      <c r="H37" s="54"/>
      <c r="I37" s="37"/>
      <c r="J37" s="87"/>
      <c r="K37" s="88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</row>
    <row r="38" spans="2:23" ht="13.5">
      <c r="B38" s="10">
        <v>7</v>
      </c>
      <c r="C38" s="38"/>
      <c r="D38" s="61"/>
      <c r="E38" s="62"/>
      <c r="F38" s="52"/>
      <c r="G38" s="53"/>
      <c r="H38" s="54"/>
      <c r="I38" s="37"/>
      <c r="J38" s="87"/>
      <c r="K38" s="88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</row>
    <row r="39" spans="2:23" ht="13.5">
      <c r="B39" s="10">
        <v>8</v>
      </c>
      <c r="C39" s="38"/>
      <c r="D39" s="61"/>
      <c r="E39" s="62"/>
      <c r="F39" s="52"/>
      <c r="G39" s="53"/>
      <c r="H39" s="54"/>
      <c r="I39" s="37"/>
      <c r="J39" s="87"/>
      <c r="K39" s="88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</row>
    <row r="40" spans="2:23" ht="13.5">
      <c r="B40" s="10">
        <v>9</v>
      </c>
      <c r="C40" s="38"/>
      <c r="D40" s="61"/>
      <c r="E40" s="62"/>
      <c r="F40" s="52"/>
      <c r="G40" s="53"/>
      <c r="H40" s="54"/>
      <c r="I40" s="37"/>
      <c r="J40" s="87"/>
      <c r="K40" s="88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</row>
    <row r="41" spans="2:23" ht="13.5">
      <c r="B41" s="10">
        <v>10</v>
      </c>
      <c r="C41" s="38"/>
      <c r="D41" s="61"/>
      <c r="E41" s="62"/>
      <c r="F41" s="52"/>
      <c r="G41" s="53"/>
      <c r="H41" s="54"/>
      <c r="I41" s="37"/>
      <c r="J41" s="87"/>
      <c r="K41" s="88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/>
    </row>
    <row r="42" spans="2:23" ht="13.5">
      <c r="B42" s="10">
        <v>11</v>
      </c>
      <c r="C42" s="38"/>
      <c r="D42" s="61"/>
      <c r="E42" s="62"/>
      <c r="F42" s="52"/>
      <c r="G42" s="53"/>
      <c r="H42" s="54"/>
      <c r="I42" s="37"/>
      <c r="J42" s="87"/>
      <c r="K42" s="88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</row>
    <row r="43" spans="2:23" ht="13.5">
      <c r="B43" s="10">
        <v>12</v>
      </c>
      <c r="C43" s="38"/>
      <c r="D43" s="61"/>
      <c r="E43" s="62"/>
      <c r="F43" s="52"/>
      <c r="G43" s="53"/>
      <c r="H43" s="54"/>
      <c r="I43" s="37"/>
      <c r="J43" s="87"/>
      <c r="K43" s="88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3" ht="13.5">
      <c r="B44" s="10">
        <v>13</v>
      </c>
      <c r="C44" s="38"/>
      <c r="D44" s="61"/>
      <c r="E44" s="62"/>
      <c r="F44" s="52"/>
      <c r="G44" s="53"/>
      <c r="H44" s="54"/>
      <c r="I44" s="37"/>
      <c r="J44" s="87"/>
      <c r="K44" s="88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</row>
    <row r="45" spans="2:23" ht="13.5">
      <c r="B45" s="10">
        <v>14</v>
      </c>
      <c r="C45" s="38"/>
      <c r="D45" s="61"/>
      <c r="E45" s="62"/>
      <c r="F45" s="52"/>
      <c r="G45" s="53"/>
      <c r="H45" s="54"/>
      <c r="I45" s="37"/>
      <c r="J45" s="87"/>
      <c r="K45" s="88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3" ht="13.5">
      <c r="B46" s="10">
        <v>15</v>
      </c>
      <c r="C46" s="38"/>
      <c r="D46" s="61"/>
      <c r="E46" s="62"/>
      <c r="F46" s="52"/>
      <c r="G46" s="53"/>
      <c r="H46" s="54"/>
      <c r="I46" s="37"/>
      <c r="J46" s="87"/>
      <c r="K46" s="88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1"/>
    </row>
    <row r="47" spans="2:23" ht="13.5">
      <c r="B47" s="10">
        <v>16</v>
      </c>
      <c r="C47" s="38"/>
      <c r="D47" s="61"/>
      <c r="E47" s="62"/>
      <c r="F47" s="52"/>
      <c r="G47" s="53"/>
      <c r="H47" s="54"/>
      <c r="I47" s="37"/>
      <c r="J47" s="87"/>
      <c r="K47" s="88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3" ht="13.5">
      <c r="B48" s="10">
        <v>17</v>
      </c>
      <c r="C48" s="38"/>
      <c r="D48" s="61"/>
      <c r="E48" s="62"/>
      <c r="F48" s="52"/>
      <c r="G48" s="53"/>
      <c r="H48" s="54"/>
      <c r="I48" s="37"/>
      <c r="J48" s="87"/>
      <c r="K48" s="88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ht="13.5">
      <c r="B49" s="10">
        <v>18</v>
      </c>
      <c r="C49" s="38"/>
      <c r="D49" s="61"/>
      <c r="E49" s="62"/>
      <c r="F49" s="52"/>
      <c r="G49" s="53"/>
      <c r="H49" s="54"/>
      <c r="I49" s="37"/>
      <c r="J49" s="87"/>
      <c r="K49" s="88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/>
    </row>
    <row r="50" spans="2:23" ht="13.5">
      <c r="B50" s="10">
        <v>19</v>
      </c>
      <c r="C50" s="38"/>
      <c r="D50" s="61"/>
      <c r="E50" s="62"/>
      <c r="F50" s="52"/>
      <c r="G50" s="53"/>
      <c r="H50" s="54"/>
      <c r="I50" s="37"/>
      <c r="J50" s="87"/>
      <c r="K50" s="88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</row>
    <row r="51" spans="2:23" ht="13.5">
      <c r="B51" s="10">
        <v>20</v>
      </c>
      <c r="C51" s="38"/>
      <c r="D51" s="61"/>
      <c r="E51" s="62"/>
      <c r="F51" s="52"/>
      <c r="G51" s="53"/>
      <c r="H51" s="54"/>
      <c r="I51" s="37"/>
      <c r="J51" s="87"/>
      <c r="K51" s="88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ht="14.25" thickBot="1">
      <c r="B52" s="63" t="s">
        <v>26</v>
      </c>
      <c r="C52" s="64"/>
      <c r="D52" s="45">
        <f>COUNTIF(D32:F51,"○")</f>
        <v>0</v>
      </c>
      <c r="E52" s="46"/>
      <c r="F52" s="47"/>
      <c r="G52" s="48"/>
      <c r="H52" s="49"/>
      <c r="I52" s="39">
        <f>COUNTIF(I32:I51,"◎")+COUNTIF(I32:I51,"○")</f>
        <v>0</v>
      </c>
      <c r="J52" s="89"/>
      <c r="K52" s="90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8"/>
    </row>
    <row r="53" spans="1:9" ht="13.5">
      <c r="A53" s="40"/>
      <c r="B53" s="40"/>
      <c r="H53" s="32" t="s">
        <v>43</v>
      </c>
      <c r="I53" t="s">
        <v>44</v>
      </c>
    </row>
    <row r="54" spans="3:10" ht="13.5">
      <c r="C54" s="32" t="s">
        <v>45</v>
      </c>
      <c r="D54" s="32" t="s">
        <v>46</v>
      </c>
      <c r="E54" t="s">
        <v>47</v>
      </c>
      <c r="H54" s="32" t="s">
        <v>34</v>
      </c>
      <c r="I54" t="s">
        <v>35</v>
      </c>
      <c r="J54" s="33"/>
    </row>
    <row r="55" spans="4:10" ht="13.5">
      <c r="D55" s="32" t="s">
        <v>30</v>
      </c>
      <c r="E55" t="s">
        <v>31</v>
      </c>
      <c r="H55" s="32" t="s">
        <v>36</v>
      </c>
      <c r="I55" t="s">
        <v>31</v>
      </c>
      <c r="J55" s="33"/>
    </row>
    <row r="56" spans="9:10" ht="13.5">
      <c r="I56" s="33"/>
      <c r="J56" s="33"/>
    </row>
    <row r="57" spans="3:23" ht="13.5">
      <c r="C57" s="41" t="s">
        <v>48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</sheetData>
  <sheetProtection password="A4DD" sheet="1" objects="1" scenarios="1"/>
  <mergeCells count="101">
    <mergeCell ref="J52:K52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D49:E49"/>
    <mergeCell ref="D50:E50"/>
    <mergeCell ref="D51:E51"/>
    <mergeCell ref="F51:H51"/>
    <mergeCell ref="L52:W52"/>
    <mergeCell ref="S3:W3"/>
    <mergeCell ref="I3:I4"/>
    <mergeCell ref="B3:B4"/>
    <mergeCell ref="B25:C25"/>
    <mergeCell ref="M3:N3"/>
    <mergeCell ref="O3:P3"/>
    <mergeCell ref="Q3:R3"/>
    <mergeCell ref="D44:E44"/>
    <mergeCell ref="F44:H44"/>
    <mergeCell ref="D31:E31"/>
    <mergeCell ref="J31:K31"/>
    <mergeCell ref="L50:W50"/>
    <mergeCell ref="L51:W51"/>
    <mergeCell ref="D45:E45"/>
    <mergeCell ref="D46:E46"/>
    <mergeCell ref="D47:E47"/>
    <mergeCell ref="D48:E48"/>
    <mergeCell ref="F45:H45"/>
    <mergeCell ref="F46:H46"/>
    <mergeCell ref="C3:C4"/>
    <mergeCell ref="K3:L3"/>
    <mergeCell ref="D3:H3"/>
    <mergeCell ref="J3:J4"/>
    <mergeCell ref="B52:C52"/>
    <mergeCell ref="L41:W41"/>
    <mergeCell ref="L42:W42"/>
    <mergeCell ref="L43:W43"/>
    <mergeCell ref="L44:W44"/>
    <mergeCell ref="L45:W45"/>
    <mergeCell ref="L46:W46"/>
    <mergeCell ref="L47:W47"/>
    <mergeCell ref="L48:W48"/>
    <mergeCell ref="L49:W49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F33:H33"/>
    <mergeCell ref="F48:H48"/>
    <mergeCell ref="F49:H49"/>
    <mergeCell ref="F50:H50"/>
    <mergeCell ref="F40:H40"/>
    <mergeCell ref="F41:H41"/>
    <mergeCell ref="F42:H42"/>
    <mergeCell ref="F43:H43"/>
    <mergeCell ref="F34:H34"/>
    <mergeCell ref="F35:H35"/>
    <mergeCell ref="F47:H47"/>
    <mergeCell ref="L31:W31"/>
    <mergeCell ref="F31:H31"/>
    <mergeCell ref="L32:W32"/>
    <mergeCell ref="L40:W40"/>
    <mergeCell ref="F36:H36"/>
    <mergeCell ref="F37:H37"/>
    <mergeCell ref="F38:H38"/>
    <mergeCell ref="F39:H39"/>
    <mergeCell ref="F32:H32"/>
    <mergeCell ref="C57:W57"/>
    <mergeCell ref="L33:W33"/>
    <mergeCell ref="L34:W34"/>
    <mergeCell ref="D52:E52"/>
    <mergeCell ref="F52:H52"/>
    <mergeCell ref="L35:W35"/>
    <mergeCell ref="L36:W36"/>
    <mergeCell ref="L37:W37"/>
    <mergeCell ref="L38:W38"/>
    <mergeCell ref="L39:W39"/>
  </mergeCells>
  <dataValidations count="4">
    <dataValidation type="list" allowBlank="1" showInputMessage="1" showErrorMessage="1" sqref="G5:G24">
      <formula1>$D$26:$D$27</formula1>
    </dataValidation>
    <dataValidation type="list" allowBlank="1" showInputMessage="1" showErrorMessage="1" sqref="I5:I24">
      <formula1>$I$27:$I$29</formula1>
    </dataValidation>
    <dataValidation type="list" allowBlank="1" showInputMessage="1" showErrorMessage="1" sqref="D32:D51">
      <formula1>$E$54:$E$55</formula1>
    </dataValidation>
    <dataValidation type="list" allowBlank="1" showInputMessage="1" showErrorMessage="1" sqref="I32:I51">
      <formula1>$I$53:$I$55</formula1>
    </dataValidation>
  </dataValidations>
  <hyperlinks>
    <hyperlink ref="C57:W57" r:id="rId1" display="目次に戻る"/>
  </hyperlinks>
  <printOptions/>
  <pageMargins left="0.5905511811023623" right="0" top="0.5905511811023623" bottom="0" header="0.5118110236220472" footer="0.5118110236220472"/>
  <pageSetup horizontalDpi="600" verticalDpi="600" orientation="landscape" paperSize="9" scale="70" r:id="rId2"/>
  <headerFooter alignWithMargins="0">
    <oddHeader>&amp;C集中改革プランヒアリング調書</oddHeader>
    <oddFooter>&amp;C１９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2007-10-17T05:57:11Z</dcterms:created>
  <dcterms:modified xsi:type="dcterms:W3CDTF">2007-10-17T10:10:37Z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